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об исполнении бюджета ГР" sheetId="1" r:id="rId1"/>
  </sheets>
  <definedNames>
    <definedName name="LAST_CELL" localSheetId="0">'Отчет об исполнении бюджета ГР'!$FJ$114</definedName>
  </definedNames>
  <calcPr fullCalcOnLoad="1"/>
</workbook>
</file>

<file path=xl/sharedStrings.xml><?xml version="1.0" encoding="utf-8"?>
<sst xmlns="http://schemas.openxmlformats.org/spreadsheetml/2006/main" count="193" uniqueCount="140">
  <si>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</si>
  <si>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</si>
  <si>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</si>
  <si>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</si>
  <si>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</si>
  <si>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</si>
  <si>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</si>
  <si>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</si>
  <si>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</si>
  <si>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</si>
  <si>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</si>
  <si>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</si>
  <si>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</si>
  <si>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</si>
  <si>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</si>
  <si>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</si>
  <si>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02.10.2016 г.</t>
  </si>
  <si>
    <t>13.01.2017</t>
  </si>
  <si>
    <t>Ерсубайкинский сельский исполнительный комитет</t>
  </si>
  <si>
    <t>бюджет Ерсубайкинского сельского поселения Альметьевского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</si>
  <si>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</si>
  <si>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</si>
  <si>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</si>
  <si>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</si>
  <si>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</si>
  <si>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</si>
  <si>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</si>
  <si>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</si>
  <si>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</si>
  <si>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</si>
  <si>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</si>
  <si>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</si>
  <si>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</si>
  <si>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</si>
  <si>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</si>
  <si>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00010102010011000000000</t>
  </si>
  <si>
    <t>00010102010012100000000</t>
  </si>
  <si>
    <t>00010102020011000000000</t>
  </si>
  <si>
    <t>00010601030101000000000</t>
  </si>
  <si>
    <t>00010601030102100000000</t>
  </si>
  <si>
    <t>00010606033101000000000</t>
  </si>
  <si>
    <t>00010606033102100000000</t>
  </si>
  <si>
    <t>00010606043101000000000</t>
  </si>
  <si>
    <t>00010606043102100000000</t>
  </si>
  <si>
    <t>00010804020011000000000</t>
  </si>
  <si>
    <t>00011105035100000000000</t>
  </si>
  <si>
    <t>00011714030100000000000</t>
  </si>
  <si>
    <t>00020201001100000000000</t>
  </si>
  <si>
    <t>00020203003100000000000</t>
  </si>
  <si>
    <t>00020203015100000000000</t>
  </si>
  <si>
    <t>00020204012100000000000</t>
  </si>
  <si>
    <t>00020705030100000000000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</si>
  <si>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</si>
  <si>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</si>
  <si>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</si>
  <si>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</si>
  <si>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</si>
  <si>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</si>
  <si>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</si>
  <si>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</si>
  <si>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</si>
  <si>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</si>
  <si>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</si>
  <si>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</si>
  <si>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00001049900002040121211</t>
  </si>
  <si>
    <t>Начисления на выплаты по оплате труда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</si>
  <si>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</si>
  <si>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</si>
  <si>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</si>
  <si>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</si>
  <si>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</si>
  <si>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</si>
  <si>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</si>
  <si>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Прочие работы, услуги</t>
  </si>
  <si>
    <t>00001049900002040244226</t>
  </si>
  <si>
    <t>Увеличение стоимости материальных запасов</t>
  </si>
  <si>
    <t>00001049900002040244340</t>
  </si>
  <si>
    <t>Прочие расходы</t>
  </si>
  <si>
    <t>00001049900002040852290</t>
  </si>
  <si>
    <t>00001139900002950851290</t>
  </si>
  <si>
    <t>Прочие выплаты</t>
  </si>
  <si>
    <t>00001139900002990112212</t>
  </si>
  <si>
    <t>00001139900002990244226</t>
  </si>
  <si>
    <t>00001139900002990244340</t>
  </si>
  <si>
    <t>00001139900092030853290</t>
  </si>
  <si>
    <t>00001139900097071244226</t>
  </si>
  <si>
    <t>00004099900078020244225</t>
  </si>
  <si>
    <t>00004121600173440244226</t>
  </si>
  <si>
    <t>00005039900078010244223</t>
  </si>
  <si>
    <t>00005039900078010244225</t>
  </si>
  <si>
    <t>00005039900078010244340</t>
  </si>
  <si>
    <t>Увеличение стоимости основных средств</t>
  </si>
  <si>
    <t>00005039900078050244310</t>
  </si>
  <si>
    <t>00008010840144091244221</t>
  </si>
  <si>
    <t>00008010840144091244223</t>
  </si>
  <si>
    <t>00008010840144091244225</t>
  </si>
  <si>
    <t>00008010840144091244290</t>
  </si>
  <si>
    <t>00008010840144091244310</t>
  </si>
  <si>
    <t>00008010840144091244340</t>
  </si>
  <si>
    <t>Пособия по социальной помощи населению</t>
  </si>
  <si>
    <t>00010030310105530323262</t>
  </si>
  <si>
    <t>00011021010112870244290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</si>
  <si>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</si>
  <si>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</si>
  <si>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</si>
  <si>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</si>
  <si>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</si>
  <si>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</si>
  <si>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</si>
  <si>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</si>
  <si>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>в том числе:</t>
  </si>
  <si>
    <t>510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</si>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</sst>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Arial Cyr"/>
      <family val="0"/>
    </font>
    <font>
      <i/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 wrapText="1"/>
      <protection/>
    </xf>
    <xf numFmtId="0" fontId="4" fillId="0" borderId="42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4" fontId="2" fillId="0" borderId="43" xfId="0" applyNumberFormat="1" applyFont="1" applyBorder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3" xfId="0" applyNumberFormat="1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wrapText="1"/>
      <protection/>
    </xf>
    <xf numFmtId="0" fontId="2" fillId="0" borderId="46" xfId="0" applyFont="1" applyBorder="1" applyAlignment="1" applyProtection="1">
      <alignment wrapText="1"/>
      <protection/>
    </xf>
    <xf numFmtId="4" fontId="2" fillId="0" borderId="18" xfId="0" applyNumberFormat="1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left" indent="2"/>
      <protection/>
    </xf>
    <xf numFmtId="0" fontId="5" fillId="0" borderId="40" xfId="0" applyFont="1" applyBorder="1" applyAlignment="1" applyProtection="1">
      <alignment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/>
      <protection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center"/>
      <protection/>
    </xf>
    <xf numFmtId="49" fontId="2" fillId="0" borderId="49" xfId="0" applyNumberFormat="1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/>
      <protection/>
    </xf>
    <xf numFmtId="0" fontId="2" fillId="0" borderId="51" xfId="0" applyFont="1" applyBorder="1" applyAlignment="1" applyProtection="1">
      <alignment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3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9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15"/>
  <sheetViews>
    <sheetView tabSelected="1" zoomScalePageLayoutView="0" workbookViewId="0" topLeftCell="A67">
      <selection activeCell="A1" sqref="A1:EQ1"/>
    </sheetView>
  </sheetViews>
  <sheetFormatPr defaultColWidth="9.140625" defaultRowHeight="11.25" customHeight="1"/>
  <cols>
    <col min="1" max="35" width="0.85546875" style="0" customWidth="1"/>
    <col min="36" max="36" width="2.140625" style="0" customWidth="1"/>
    <col min="37" max="53" width="0.85546875" style="0" customWidth="1"/>
    <col min="54" max="54" width="11.28125" style="0" customWidth="1"/>
    <col min="55" max="139" width="0.85546875" style="0" customWidth="1"/>
    <col min="140" max="140" width="1.7109375" style="0" customWidth="1"/>
    <col min="141" max="166" width="0.85546875" style="0" customWidth="1"/>
  </cols>
  <sheetData>
    <row r="1" spans="1:147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47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47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47:166" ht="15" customHeight="1">
      <c r="EQ5" s="2" t="s">
        <v>5</v>
      </c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22:166" ht="15" customHeight="1"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Q6" s="2" t="s">
        <v>7</v>
      </c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Q7" s="2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Q8" s="2" t="s">
        <v>9</v>
      </c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Q9" s="2" t="s">
        <v>10</v>
      </c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Q10" s="2" t="s">
        <v>12</v>
      </c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EQ12" s="2" t="s">
        <v>15</v>
      </c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ht="12.75"/>
    <row r="14" spans="1:166" ht="12.7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ht="9" customHeight="1"/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1926333.23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aca="true" t="shared" si="0" ref="EE19:EE37">CF19+CW19+DN19</f>
        <v>1926333.23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aca="true" t="shared" si="1" ref="ET19:ET37">BJ19-EE19</f>
        <v>-1926333.23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1926333.23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1926333.23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-1926333.23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9.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37606.36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37606.36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-37606.36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9.5" customHeight="1">
      <c r="A22" s="67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36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>
        <v>1.05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1.05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-1.05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9.5" customHeight="1">
      <c r="A23" s="67" t="s">
        <v>34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37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1465.92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1465.92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-1465.92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9.5" customHeight="1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38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3634.57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3634.57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-3634.57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9.5" customHeight="1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39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2076.76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2076.76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-2076.76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9.5" customHeight="1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40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1214812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1214812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-1214812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9.5" customHeight="1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41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111.05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111.05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-111.05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9.5" customHeight="1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42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3864.4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3864.4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-3864.4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9.5" customHeight="1">
      <c r="A29" s="67" t="s">
        <v>34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43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>
        <v>372.19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372.19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-372.19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9.5" customHeight="1">
      <c r="A30" s="67" t="s">
        <v>34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44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v>2800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2800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-2800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9.5" customHeight="1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45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800.52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800.52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-800.52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9.5" customHeight="1">
      <c r="A32" s="67" t="s">
        <v>34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46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>
        <v>53800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53800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-53800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9.5" customHeight="1">
      <c r="A33" s="67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47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180092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180092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-180092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9.5" customHeight="1">
      <c r="A34" s="67" t="s">
        <v>34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48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1000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1000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-1000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9.5" customHeight="1">
      <c r="A35" s="67" t="s">
        <v>34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49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76700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76700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-76700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9.5" customHeight="1">
      <c r="A36" s="67" t="s">
        <v>34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0"/>
      <c r="AO36" s="61"/>
      <c r="AP36" s="61"/>
      <c r="AQ36" s="61"/>
      <c r="AR36" s="61"/>
      <c r="AS36" s="61"/>
      <c r="AT36" s="61" t="s">
        <v>50</v>
      </c>
      <c r="AU36" s="61"/>
      <c r="AV36" s="61"/>
      <c r="AW36" s="61"/>
      <c r="AX36" s="61"/>
      <c r="AY36" s="61"/>
      <c r="AZ36" s="61"/>
      <c r="BA36" s="61"/>
      <c r="BB36" s="61"/>
      <c r="BC36" s="62"/>
      <c r="BD36" s="21"/>
      <c r="BE36" s="21"/>
      <c r="BF36" s="21"/>
      <c r="BG36" s="21"/>
      <c r="BH36" s="21"/>
      <c r="BI36" s="63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>
        <v>297196.41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64">
        <f t="shared" si="0"/>
        <v>297196.41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6"/>
      <c r="ET36" s="57">
        <f t="shared" si="1"/>
        <v>-297196.41</v>
      </c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8"/>
    </row>
    <row r="37" spans="1:166" ht="19.5" customHeight="1">
      <c r="A37" s="6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0"/>
      <c r="AO37" s="61"/>
      <c r="AP37" s="61"/>
      <c r="AQ37" s="61"/>
      <c r="AR37" s="61"/>
      <c r="AS37" s="61"/>
      <c r="AT37" s="61" t="s">
        <v>51</v>
      </c>
      <c r="AU37" s="61"/>
      <c r="AV37" s="61"/>
      <c r="AW37" s="61"/>
      <c r="AX37" s="61"/>
      <c r="AY37" s="61"/>
      <c r="AZ37" s="61"/>
      <c r="BA37" s="61"/>
      <c r="BB37" s="61"/>
      <c r="BC37" s="62"/>
      <c r="BD37" s="21"/>
      <c r="BE37" s="21"/>
      <c r="BF37" s="21"/>
      <c r="BG37" s="21"/>
      <c r="BH37" s="21"/>
      <c r="BI37" s="63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>
        <v>50000</v>
      </c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64">
        <f t="shared" si="0"/>
        <v>50000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6"/>
      <c r="ET37" s="57">
        <f t="shared" si="1"/>
        <v>-50000</v>
      </c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8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72:166" ht="12.75" customHeight="1">
      <c r="BT47" s="6" t="s">
        <v>52</v>
      </c>
      <c r="FJ47" s="2" t="s">
        <v>53</v>
      </c>
    </row>
    <row r="48" spans="1:166" ht="12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</row>
    <row r="49" spans="1:166" ht="24" customHeight="1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22</v>
      </c>
      <c r="AL49" s="41"/>
      <c r="AM49" s="41"/>
      <c r="AN49" s="41"/>
      <c r="AO49" s="41"/>
      <c r="AP49" s="42"/>
      <c r="AQ49" s="45" t="s">
        <v>54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55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56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6" t="s">
        <v>25</v>
      </c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8"/>
      <c r="EK49" s="36" t="s">
        <v>57</v>
      </c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69"/>
    </row>
    <row r="50" spans="1:166" ht="78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7" t="s">
        <v>58</v>
      </c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8"/>
      <c r="CX50" s="36" t="s">
        <v>28</v>
      </c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8"/>
      <c r="DK50" s="36" t="s">
        <v>29</v>
      </c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8"/>
      <c r="DX50" s="36" t="s">
        <v>30</v>
      </c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8"/>
      <c r="EK50" s="46" t="s">
        <v>59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6" t="s">
        <v>60</v>
      </c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69"/>
    </row>
    <row r="51" spans="1:166" ht="14.2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12">
        <v>2</v>
      </c>
      <c r="AL51" s="13"/>
      <c r="AM51" s="13"/>
      <c r="AN51" s="13"/>
      <c r="AO51" s="13"/>
      <c r="AP51" s="14"/>
      <c r="AQ51" s="12">
        <v>3</v>
      </c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4"/>
      <c r="BC51" s="12">
        <v>4</v>
      </c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4"/>
      <c r="BU51" s="12">
        <v>5</v>
      </c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4"/>
      <c r="CH51" s="12">
        <v>6</v>
      </c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4"/>
      <c r="CX51" s="12">
        <v>7</v>
      </c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4"/>
      <c r="DK51" s="12">
        <v>8</v>
      </c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4"/>
      <c r="DX51" s="12">
        <v>9</v>
      </c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4"/>
      <c r="EK51" s="12">
        <v>10</v>
      </c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35">
        <v>11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5" customHeight="1">
      <c r="A52" s="52" t="s">
        <v>61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3" t="s">
        <v>62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0">
        <v>3174094.36</v>
      </c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>
        <v>3174094.36</v>
      </c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>
        <v>1202605.23</v>
      </c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>
        <f aca="true" t="shared" si="2" ref="DX52:DX82">CH52+CX52+DK52</f>
        <v>1202605.23</v>
      </c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>
        <f aca="true" t="shared" si="3" ref="EK52:EK81">BC52-DX52</f>
        <v>1971489.13</v>
      </c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>
        <f aca="true" t="shared" si="4" ref="EX52:EX81">BU52-DX52</f>
        <v>1971489.13</v>
      </c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1"/>
    </row>
    <row r="53" spans="1:166" ht="15" customHeight="1">
      <c r="A53" s="59" t="s">
        <v>33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6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57">
        <v>3174094.36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>
        <v>3174094.36</v>
      </c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>
        <v>1202605.23</v>
      </c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>
        <f t="shared" si="2"/>
        <v>1202605.23</v>
      </c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>
        <f t="shared" si="3"/>
        <v>1971489.13</v>
      </c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>
        <f t="shared" si="4"/>
        <v>1971489.13</v>
      </c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8"/>
    </row>
    <row r="54" spans="1:166" ht="19.5" customHeight="1">
      <c r="A54" s="67" t="s">
        <v>63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60"/>
      <c r="AL54" s="61"/>
      <c r="AM54" s="61"/>
      <c r="AN54" s="61"/>
      <c r="AO54" s="61"/>
      <c r="AP54" s="61"/>
      <c r="AQ54" s="61" t="s">
        <v>64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57">
        <v>192640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>
        <v>192640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>
        <v>140033.09</v>
      </c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>
        <f t="shared" si="2"/>
        <v>140033.09</v>
      </c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>
        <f t="shared" si="3"/>
        <v>52606.91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>
        <f t="shared" si="4"/>
        <v>52606.91</v>
      </c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8"/>
    </row>
    <row r="55" spans="1:166" ht="19.5" customHeight="1">
      <c r="A55" s="67" t="s">
        <v>65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0"/>
      <c r="AL55" s="61"/>
      <c r="AM55" s="61"/>
      <c r="AN55" s="61"/>
      <c r="AO55" s="61"/>
      <c r="AP55" s="61"/>
      <c r="AQ55" s="61" t="s">
        <v>66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57">
        <v>57985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>
        <v>57985</v>
      </c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>
        <v>40931</v>
      </c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>
        <f t="shared" si="2"/>
        <v>40931</v>
      </c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>
        <f t="shared" si="3"/>
        <v>17054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>
        <f t="shared" si="4"/>
        <v>17054</v>
      </c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8"/>
    </row>
    <row r="56" spans="1:166" ht="19.5" customHeight="1">
      <c r="A56" s="67" t="s">
        <v>67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60"/>
      <c r="AL56" s="61"/>
      <c r="AM56" s="61"/>
      <c r="AN56" s="61"/>
      <c r="AO56" s="61"/>
      <c r="AP56" s="61"/>
      <c r="AQ56" s="61" t="s">
        <v>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57">
        <v>6000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>
        <v>6000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>
        <f t="shared" si="2"/>
        <v>0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>
        <f t="shared" si="3"/>
        <v>6000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>
        <f t="shared" si="4"/>
        <v>6000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8"/>
    </row>
    <row r="57" spans="1:166" ht="19.5" customHeight="1">
      <c r="A57" s="67" t="s">
        <v>69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0"/>
      <c r="AL57" s="61"/>
      <c r="AM57" s="61"/>
      <c r="AN57" s="61"/>
      <c r="AO57" s="61"/>
      <c r="AP57" s="61"/>
      <c r="AQ57" s="61" t="s">
        <v>70</v>
      </c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57">
        <v>72200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>
        <v>72200</v>
      </c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>
        <v>54645.06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>
        <f t="shared" si="2"/>
        <v>54645.06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f t="shared" si="3"/>
        <v>17554.940000000002</v>
      </c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>
        <f t="shared" si="4"/>
        <v>17554.940000000002</v>
      </c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8"/>
    </row>
    <row r="58" spans="1:166" ht="19.5" customHeight="1">
      <c r="A58" s="67" t="s">
        <v>71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60"/>
      <c r="AL58" s="61"/>
      <c r="AM58" s="61"/>
      <c r="AN58" s="61"/>
      <c r="AO58" s="61"/>
      <c r="AP58" s="61"/>
      <c r="AQ58" s="61" t="s">
        <v>72</v>
      </c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57">
        <v>78000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>
        <v>78000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>
        <v>35829</v>
      </c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>
        <f t="shared" si="2"/>
        <v>35829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>
        <f t="shared" si="3"/>
        <v>42171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>
        <f t="shared" si="4"/>
        <v>42171</v>
      </c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8"/>
    </row>
    <row r="59" spans="1:166" ht="19.5" customHeight="1">
      <c r="A59" s="67" t="s">
        <v>73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0"/>
      <c r="AL59" s="61"/>
      <c r="AM59" s="61"/>
      <c r="AN59" s="61"/>
      <c r="AO59" s="61"/>
      <c r="AP59" s="61"/>
      <c r="AQ59" s="61" t="s">
        <v>74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57">
        <v>15500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>
        <v>15500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>
        <v>6990</v>
      </c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>
        <f t="shared" si="2"/>
        <v>6990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>
        <f t="shared" si="3"/>
        <v>8510</v>
      </c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>
        <f t="shared" si="4"/>
        <v>8510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8"/>
    </row>
    <row r="60" spans="1:166" ht="19.5" customHeight="1">
      <c r="A60" s="67" t="s">
        <v>75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0"/>
      <c r="AL60" s="61"/>
      <c r="AM60" s="61"/>
      <c r="AN60" s="61"/>
      <c r="AO60" s="61"/>
      <c r="AP60" s="61"/>
      <c r="AQ60" s="61" t="s">
        <v>76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7">
        <v>104000</v>
      </c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>
        <v>104000</v>
      </c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>
        <v>71333</v>
      </c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>
        <f t="shared" si="2"/>
        <v>71333</v>
      </c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>
        <f t="shared" si="3"/>
        <v>32667</v>
      </c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>
        <f t="shared" si="4"/>
        <v>32667</v>
      </c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8"/>
    </row>
    <row r="61" spans="1:166" ht="19.5" customHeight="1">
      <c r="A61" s="67" t="s">
        <v>77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0"/>
      <c r="AL61" s="61"/>
      <c r="AM61" s="61"/>
      <c r="AN61" s="61"/>
      <c r="AO61" s="61"/>
      <c r="AP61" s="61"/>
      <c r="AQ61" s="61" t="s">
        <v>78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7800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7800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2000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2000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5800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5800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9.5" customHeight="1">
      <c r="A62" s="67" t="s">
        <v>77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79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97500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97500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30301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30301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67199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67199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9.5" customHeight="1">
      <c r="A63" s="67" t="s">
        <v>80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81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3500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3500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3500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3500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0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0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9.5" customHeight="1">
      <c r="A64" s="67" t="s">
        <v>73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82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163005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163005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125530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125530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37475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37475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9.5" customHeight="1">
      <c r="A65" s="67" t="s">
        <v>75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83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8037.73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8037.73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0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8037.73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8037.73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9.5" customHeight="1">
      <c r="A66" s="67" t="s">
        <v>77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84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2.27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2.27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2.27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2.27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0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0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9.5" customHeight="1">
      <c r="A67" s="67" t="s">
        <v>73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85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4700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4700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0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4700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4700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9.5" customHeight="1">
      <c r="A68" s="67" t="s">
        <v>71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86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265091.36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265091.36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0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265091.36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265091.36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9.5" customHeight="1">
      <c r="A69" s="67" t="s">
        <v>73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87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199800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199800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199800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199800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0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0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9.5" customHeight="1">
      <c r="A70" s="67" t="s">
        <v>69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88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265060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265060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248774.81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248774.81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16285.190000000002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16285.190000000002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9.5" customHeight="1">
      <c r="A71" s="67" t="s">
        <v>71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89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213600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213600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0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213600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213600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9.5" customHeight="1">
      <c r="A72" s="67" t="s">
        <v>75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90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800000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800000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0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800000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800000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9.5" customHeight="1">
      <c r="A73" s="67" t="s">
        <v>91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92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101600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101600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0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101600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101600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9.5" customHeight="1">
      <c r="A74" s="67" t="s">
        <v>67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93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8000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8000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>
        <v>2526.9</v>
      </c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2526.9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5473.1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5473.1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9.5" customHeight="1">
      <c r="A75" s="67" t="s">
        <v>69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94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214000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214000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>
        <v>66348.99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66348.99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147651.01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147651.01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9.5" customHeight="1">
      <c r="A76" s="67" t="s">
        <v>71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95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49073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49073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0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49073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49073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19.5" customHeight="1">
      <c r="A77" s="67" t="s">
        <v>77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/>
      <c r="AL77" s="61"/>
      <c r="AM77" s="61"/>
      <c r="AN77" s="61"/>
      <c r="AO77" s="61"/>
      <c r="AP77" s="61"/>
      <c r="AQ77" s="61" t="s">
        <v>96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6000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6000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0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6000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6000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19.5" customHeight="1">
      <c r="A78" s="67" t="s">
        <v>91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0"/>
      <c r="AL78" s="61"/>
      <c r="AM78" s="61"/>
      <c r="AN78" s="61"/>
      <c r="AO78" s="61"/>
      <c r="AP78" s="61"/>
      <c r="AQ78" s="61" t="s">
        <v>97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200000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200000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>
        <v>149093.71</v>
      </c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149093.71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50906.29000000001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50906.29000000001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19.5" customHeight="1">
      <c r="A79" s="67" t="s">
        <v>75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0"/>
      <c r="AL79" s="61"/>
      <c r="AM79" s="61"/>
      <c r="AN79" s="61"/>
      <c r="AO79" s="61"/>
      <c r="AP79" s="61"/>
      <c r="AQ79" s="61" t="s">
        <v>98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1000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1000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0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1000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1000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19.5" customHeight="1">
      <c r="A80" s="67" t="s">
        <v>99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0"/>
      <c r="AL80" s="61"/>
      <c r="AM80" s="61"/>
      <c r="AN80" s="61"/>
      <c r="AO80" s="61"/>
      <c r="AP80" s="61"/>
      <c r="AQ80" s="61" t="s">
        <v>100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57">
        <v>10000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v>10000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>
        <v>9966.4</v>
      </c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2"/>
        <v>9966.4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f t="shared" si="3"/>
        <v>33.600000000000364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4"/>
        <v>33.600000000000364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8"/>
    </row>
    <row r="81" spans="1:166" ht="19.5" customHeight="1">
      <c r="A81" s="67" t="s">
        <v>77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0"/>
      <c r="AL81" s="61"/>
      <c r="AM81" s="61"/>
      <c r="AN81" s="61"/>
      <c r="AO81" s="61"/>
      <c r="AP81" s="61"/>
      <c r="AQ81" s="61" t="s">
        <v>101</v>
      </c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57">
        <v>30000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v>30000</v>
      </c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>
        <v>15000</v>
      </c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>
        <f t="shared" si="2"/>
        <v>15000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f t="shared" si="3"/>
        <v>15000</v>
      </c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f t="shared" si="4"/>
        <v>15000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8"/>
    </row>
    <row r="82" spans="1:166" ht="24" customHeight="1">
      <c r="A82" s="73" t="s">
        <v>102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4"/>
      <c r="AK82" s="75" t="s">
        <v>103</v>
      </c>
      <c r="AL82" s="76"/>
      <c r="AM82" s="76"/>
      <c r="AN82" s="76"/>
      <c r="AO82" s="76"/>
      <c r="AP82" s="76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1">
        <v>-3174094.36</v>
      </c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>
        <v>-3174094.36</v>
      </c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>
        <v>723728</v>
      </c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57">
        <f t="shared" si="2"/>
        <v>723728</v>
      </c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71"/>
      <c r="EL82" s="71"/>
      <c r="EM82" s="71"/>
      <c r="EN82" s="71"/>
      <c r="EO82" s="71"/>
      <c r="EP82" s="71"/>
      <c r="EQ82" s="71"/>
      <c r="ER82" s="71"/>
      <c r="ES82" s="71"/>
      <c r="ET82" s="71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71"/>
      <c r="FG82" s="71"/>
      <c r="FH82" s="71"/>
      <c r="FI82" s="71"/>
      <c r="FJ82" s="72"/>
    </row>
    <row r="83" spans="1:166" ht="24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35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35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8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56:166" ht="12.75" customHeight="1">
      <c r="BD89" s="6" t="s">
        <v>104</v>
      </c>
      <c r="BT89" s="6"/>
      <c r="FJ89" s="2" t="s">
        <v>105</v>
      </c>
    </row>
    <row r="90" spans="1:166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</row>
    <row r="91" spans="1:166" ht="11.25" customHeight="1">
      <c r="A91" s="41" t="s">
        <v>21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2"/>
      <c r="AP91" s="45" t="s">
        <v>22</v>
      </c>
      <c r="AQ91" s="41"/>
      <c r="AR91" s="41"/>
      <c r="AS91" s="41"/>
      <c r="AT91" s="41"/>
      <c r="AU91" s="42"/>
      <c r="AV91" s="45" t="s">
        <v>106</v>
      </c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2"/>
      <c r="BL91" s="45" t="s">
        <v>55</v>
      </c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2"/>
      <c r="CF91" s="36" t="s">
        <v>25</v>
      </c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8"/>
      <c r="ET91" s="45" t="s">
        <v>26</v>
      </c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7"/>
    </row>
    <row r="92" spans="1:166" ht="69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4"/>
      <c r="AP92" s="46"/>
      <c r="AQ92" s="43"/>
      <c r="AR92" s="43"/>
      <c r="AS92" s="43"/>
      <c r="AT92" s="43"/>
      <c r="AU92" s="44"/>
      <c r="AV92" s="46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4"/>
      <c r="BL92" s="46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4"/>
      <c r="CF92" s="37" t="s">
        <v>107</v>
      </c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8"/>
      <c r="CW92" s="36" t="s">
        <v>28</v>
      </c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8"/>
      <c r="DN92" s="36" t="s">
        <v>29</v>
      </c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8"/>
      <c r="EE92" s="36" t="s">
        <v>30</v>
      </c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8"/>
      <c r="ET92" s="46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8"/>
    </row>
    <row r="93" spans="1:166" ht="12" customHeight="1">
      <c r="A93" s="39">
        <v>1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40"/>
      <c r="AP93" s="12">
        <v>2</v>
      </c>
      <c r="AQ93" s="13"/>
      <c r="AR93" s="13"/>
      <c r="AS93" s="13"/>
      <c r="AT93" s="13"/>
      <c r="AU93" s="14"/>
      <c r="AV93" s="12">
        <v>3</v>
      </c>
      <c r="AW93" s="13"/>
      <c r="AX93" s="13"/>
      <c r="AY93" s="13"/>
      <c r="AZ93" s="13"/>
      <c r="BA93" s="13"/>
      <c r="BB93" s="13"/>
      <c r="BC93" s="13"/>
      <c r="BD93" s="13"/>
      <c r="BE93" s="32"/>
      <c r="BF93" s="32"/>
      <c r="BG93" s="32"/>
      <c r="BH93" s="32"/>
      <c r="BI93" s="32"/>
      <c r="BJ93" s="32"/>
      <c r="BK93" s="49"/>
      <c r="BL93" s="12">
        <v>4</v>
      </c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4"/>
      <c r="CF93" s="12">
        <v>5</v>
      </c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4"/>
      <c r="CW93" s="12">
        <v>6</v>
      </c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4"/>
      <c r="DN93" s="12">
        <v>7</v>
      </c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4"/>
      <c r="EE93" s="12">
        <v>8</v>
      </c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4"/>
      <c r="ET93" s="35">
        <v>9</v>
      </c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37.5" customHeight="1">
      <c r="A94" s="78" t="s">
        <v>108</v>
      </c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9"/>
      <c r="AP94" s="53" t="s">
        <v>109</v>
      </c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5"/>
      <c r="BF94" s="16"/>
      <c r="BG94" s="16"/>
      <c r="BH94" s="16"/>
      <c r="BI94" s="16"/>
      <c r="BJ94" s="16"/>
      <c r="BK94" s="56"/>
      <c r="BL94" s="50">
        <v>3174094.36</v>
      </c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>
        <v>-723728</v>
      </c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>
        <f aca="true" t="shared" si="5" ref="EE94:EE105">CF94+CW94+DN94</f>
        <v>-723728</v>
      </c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>
        <f>BL94-CF94-CW94-DN94</f>
        <v>3897822.36</v>
      </c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1"/>
    </row>
    <row r="95" spans="1:166" ht="15" customHeight="1">
      <c r="A95" s="81" t="s">
        <v>110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60" t="s">
        <v>111</v>
      </c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2"/>
      <c r="BF95" s="21"/>
      <c r="BG95" s="21"/>
      <c r="BH95" s="21"/>
      <c r="BI95" s="21"/>
      <c r="BJ95" s="21"/>
      <c r="BK95" s="63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64">
        <f t="shared" si="5"/>
        <v>0</v>
      </c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6"/>
      <c r="ET95" s="64">
        <f>BL95-CF95-CW95-DN95</f>
        <v>0</v>
      </c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80"/>
    </row>
    <row r="96" spans="1:166" ht="31.5" customHeight="1">
      <c r="A96" s="82" t="s">
        <v>112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60" t="s">
        <v>113</v>
      </c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2"/>
      <c r="BF96" s="21"/>
      <c r="BG96" s="21"/>
      <c r="BH96" s="21"/>
      <c r="BI96" s="21"/>
      <c r="BJ96" s="21"/>
      <c r="BK96" s="63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>
        <f t="shared" si="5"/>
        <v>0</v>
      </c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>
        <f>BL96-CF96-CW96-DN96</f>
        <v>0</v>
      </c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8"/>
    </row>
    <row r="97" spans="1:166" ht="15" customHeight="1">
      <c r="A97" s="59" t="s">
        <v>114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60" t="s">
        <v>115</v>
      </c>
      <c r="AQ97" s="61"/>
      <c r="AR97" s="61"/>
      <c r="AS97" s="61"/>
      <c r="AT97" s="61"/>
      <c r="AU97" s="61"/>
      <c r="AV97" s="76"/>
      <c r="AW97" s="76"/>
      <c r="AX97" s="76"/>
      <c r="AY97" s="76"/>
      <c r="AZ97" s="76"/>
      <c r="BA97" s="76"/>
      <c r="BB97" s="76"/>
      <c r="BC97" s="76"/>
      <c r="BD97" s="76"/>
      <c r="BE97" s="83"/>
      <c r="BF97" s="84"/>
      <c r="BG97" s="84"/>
      <c r="BH97" s="84"/>
      <c r="BI97" s="84"/>
      <c r="BJ97" s="84"/>
      <c r="BK97" s="85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>
        <f t="shared" si="5"/>
        <v>0</v>
      </c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8"/>
    </row>
    <row r="98" spans="1:166" ht="15" customHeight="1">
      <c r="A98" s="59" t="s">
        <v>116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86"/>
      <c r="AP98" s="20" t="s">
        <v>117</v>
      </c>
      <c r="AQ98" s="21"/>
      <c r="AR98" s="21"/>
      <c r="AS98" s="21"/>
      <c r="AT98" s="21"/>
      <c r="AU98" s="63"/>
      <c r="AV98" s="87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9"/>
      <c r="BL98" s="64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6"/>
      <c r="CF98" s="64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6"/>
      <c r="CW98" s="64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6"/>
      <c r="DN98" s="64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6"/>
      <c r="EE98" s="57">
        <f t="shared" si="5"/>
        <v>0</v>
      </c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8"/>
    </row>
    <row r="99" spans="1:166" ht="31.5" customHeight="1">
      <c r="A99" s="90" t="s">
        <v>118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1"/>
      <c r="AP99" s="60" t="s">
        <v>119</v>
      </c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2"/>
      <c r="BF99" s="21"/>
      <c r="BG99" s="21"/>
      <c r="BH99" s="21"/>
      <c r="BI99" s="21"/>
      <c r="BJ99" s="21"/>
      <c r="BK99" s="63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>
        <v>-723728</v>
      </c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>
        <f t="shared" si="5"/>
        <v>-723728</v>
      </c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8"/>
    </row>
    <row r="100" spans="1:166" ht="38.25" customHeight="1">
      <c r="A100" s="90" t="s">
        <v>120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86"/>
      <c r="AP100" s="20" t="s">
        <v>121</v>
      </c>
      <c r="AQ100" s="21"/>
      <c r="AR100" s="21"/>
      <c r="AS100" s="21"/>
      <c r="AT100" s="21"/>
      <c r="AU100" s="63"/>
      <c r="AV100" s="87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9"/>
      <c r="BL100" s="64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6"/>
      <c r="CF100" s="64">
        <v>-723728</v>
      </c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6"/>
      <c r="CW100" s="64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6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>
        <f t="shared" si="5"/>
        <v>-723728</v>
      </c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8"/>
    </row>
    <row r="101" spans="1:166" ht="36" customHeight="1">
      <c r="A101" s="90" t="s">
        <v>122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86"/>
      <c r="AP101" s="60" t="s">
        <v>123</v>
      </c>
      <c r="AQ101" s="61"/>
      <c r="AR101" s="61"/>
      <c r="AS101" s="61"/>
      <c r="AT101" s="61"/>
      <c r="AU101" s="61"/>
      <c r="AV101" s="76"/>
      <c r="AW101" s="76"/>
      <c r="AX101" s="76"/>
      <c r="AY101" s="76"/>
      <c r="AZ101" s="76"/>
      <c r="BA101" s="76"/>
      <c r="BB101" s="76"/>
      <c r="BC101" s="76"/>
      <c r="BD101" s="76"/>
      <c r="BE101" s="83"/>
      <c r="BF101" s="84"/>
      <c r="BG101" s="84"/>
      <c r="BH101" s="84"/>
      <c r="BI101" s="84"/>
      <c r="BJ101" s="84"/>
      <c r="BK101" s="85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>
        <v>-1926333.23</v>
      </c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>
        <f t="shared" si="5"/>
        <v>-1926333.23</v>
      </c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8"/>
    </row>
    <row r="102" spans="1:166" ht="26.25" customHeight="1">
      <c r="A102" s="90" t="s">
        <v>124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86"/>
      <c r="AP102" s="20" t="s">
        <v>125</v>
      </c>
      <c r="AQ102" s="21"/>
      <c r="AR102" s="21"/>
      <c r="AS102" s="21"/>
      <c r="AT102" s="21"/>
      <c r="AU102" s="63"/>
      <c r="AV102" s="87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9"/>
      <c r="BL102" s="64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6"/>
      <c r="CF102" s="64">
        <v>1202605.23</v>
      </c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6"/>
      <c r="CW102" s="64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6"/>
      <c r="DN102" s="64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6"/>
      <c r="EE102" s="57">
        <f t="shared" si="5"/>
        <v>1202605.23</v>
      </c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8"/>
    </row>
    <row r="103" spans="1:166" ht="27.75" customHeight="1">
      <c r="A103" s="90" t="s">
        <v>126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1"/>
      <c r="AP103" s="60" t="s">
        <v>127</v>
      </c>
      <c r="AQ103" s="61"/>
      <c r="AR103" s="61"/>
      <c r="AS103" s="61"/>
      <c r="AT103" s="61"/>
      <c r="AU103" s="61"/>
      <c r="AV103" s="76"/>
      <c r="AW103" s="76"/>
      <c r="AX103" s="76"/>
      <c r="AY103" s="76"/>
      <c r="AZ103" s="76"/>
      <c r="BA103" s="76"/>
      <c r="BB103" s="76"/>
      <c r="BC103" s="76"/>
      <c r="BD103" s="76"/>
      <c r="BE103" s="83"/>
      <c r="BF103" s="84"/>
      <c r="BG103" s="84"/>
      <c r="BH103" s="84"/>
      <c r="BI103" s="84"/>
      <c r="BJ103" s="84"/>
      <c r="BK103" s="85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64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6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>
        <f t="shared" si="5"/>
        <v>0</v>
      </c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8"/>
    </row>
    <row r="104" spans="1:166" ht="24" customHeight="1">
      <c r="A104" s="90" t="s">
        <v>128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86"/>
      <c r="AP104" s="20" t="s">
        <v>129</v>
      </c>
      <c r="AQ104" s="21"/>
      <c r="AR104" s="21"/>
      <c r="AS104" s="21"/>
      <c r="AT104" s="21"/>
      <c r="AU104" s="63"/>
      <c r="AV104" s="87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9"/>
      <c r="BL104" s="64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6"/>
      <c r="CF104" s="64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6"/>
      <c r="CW104" s="64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6"/>
      <c r="DN104" s="64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6"/>
      <c r="EE104" s="57">
        <f t="shared" si="5"/>
        <v>0</v>
      </c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8"/>
    </row>
    <row r="105" spans="1:166" ht="25.5" customHeight="1">
      <c r="A105" s="92" t="s">
        <v>130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4"/>
      <c r="AP105" s="75" t="s">
        <v>131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83"/>
      <c r="BF105" s="84"/>
      <c r="BG105" s="84"/>
      <c r="BH105" s="84"/>
      <c r="BI105" s="84"/>
      <c r="BJ105" s="84"/>
      <c r="BK105" s="85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95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7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>
        <f t="shared" si="5"/>
        <v>0</v>
      </c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2"/>
    </row>
    <row r="106" spans="1:16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8" spans="1:84" ht="11.25" customHeight="1">
      <c r="A108" s="1" t="s">
        <v>132</v>
      </c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CF108" s="1" t="s">
        <v>133</v>
      </c>
    </row>
    <row r="109" spans="1:149" ht="11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98" t="s">
        <v>134</v>
      </c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H109" s="98" t="s">
        <v>135</v>
      </c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CF109" s="1" t="s">
        <v>136</v>
      </c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</row>
    <row r="110" spans="1:149" ht="11.25" customHeight="1">
      <c r="A110" s="1" t="s">
        <v>137</v>
      </c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DC110" s="98" t="s">
        <v>134</v>
      </c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7"/>
      <c r="DR110" s="7"/>
      <c r="DS110" s="98" t="s">
        <v>135</v>
      </c>
      <c r="DT110" s="98"/>
      <c r="DU110" s="98"/>
      <c r="DV110" s="98"/>
      <c r="DW110" s="98"/>
      <c r="DX110" s="98"/>
      <c r="DY110" s="98"/>
      <c r="DZ110" s="98"/>
      <c r="EA110" s="98"/>
      <c r="EB110" s="98"/>
      <c r="EC110" s="98"/>
      <c r="ED110" s="98"/>
      <c r="EE110" s="98"/>
      <c r="EF110" s="98"/>
      <c r="EG110" s="98"/>
      <c r="EH110" s="98"/>
      <c r="EI110" s="98"/>
      <c r="EJ110" s="98"/>
      <c r="EK110" s="98"/>
      <c r="EL110" s="98"/>
      <c r="EM110" s="98"/>
      <c r="EN110" s="98"/>
      <c r="EO110" s="98"/>
      <c r="EP110" s="98"/>
      <c r="EQ110" s="98"/>
      <c r="ER110" s="98"/>
      <c r="ES110" s="98"/>
    </row>
    <row r="111" spans="18:60" ht="11.25" customHeight="1">
      <c r="R111" s="98" t="s">
        <v>134</v>
      </c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7"/>
      <c r="AG111" s="7"/>
      <c r="AH111" s="98" t="s">
        <v>135</v>
      </c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</row>
    <row r="112" spans="64:166" ht="7.5" customHeight="1"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>
      <c r="A113" s="100" t="s">
        <v>138</v>
      </c>
      <c r="B113" s="100"/>
      <c r="C113" s="101"/>
      <c r="D113" s="101"/>
      <c r="E113" s="101"/>
      <c r="F113" s="1" t="s">
        <v>138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100">
        <v>200</v>
      </c>
      <c r="Z113" s="100"/>
      <c r="AA113" s="100"/>
      <c r="AB113" s="100"/>
      <c r="AC113" s="100"/>
      <c r="AD113" s="99"/>
      <c r="AE113" s="99"/>
      <c r="AG113" s="1" t="s">
        <v>139</v>
      </c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64:166" ht="11.25" customHeight="1">
      <c r="BL114" s="1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1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"/>
      <c r="CY114" s="1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1"/>
      <c r="DW114" s="1"/>
      <c r="DX114" s="2"/>
      <c r="DY114" s="2"/>
      <c r="DZ114" s="5"/>
      <c r="EA114" s="5"/>
      <c r="EB114" s="5"/>
      <c r="EC114" s="1"/>
      <c r="ED114" s="1"/>
      <c r="EE114" s="1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2"/>
      <c r="EW114" s="2"/>
      <c r="EX114" s="2"/>
      <c r="EY114" s="2"/>
      <c r="EZ114" s="2"/>
      <c r="FA114" s="8"/>
      <c r="FB114" s="8"/>
      <c r="FC114" s="1"/>
      <c r="FD114" s="1"/>
      <c r="FE114" s="1"/>
      <c r="FF114" s="1"/>
      <c r="FG114" s="1"/>
      <c r="FH114" s="1"/>
      <c r="FI114" s="1"/>
      <c r="FJ114" s="1"/>
    </row>
    <row r="115" spans="64:166" ht="9.75" customHeight="1">
      <c r="BL115" s="1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1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10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</sheetData>
  <sheetProtection/>
  <mergeCells count="719">
    <mergeCell ref="N108:AE108"/>
    <mergeCell ref="AH108:BH108"/>
    <mergeCell ref="N109:AE109"/>
    <mergeCell ref="AH109:BH109"/>
    <mergeCell ref="A113:B113"/>
    <mergeCell ref="C113:E113"/>
    <mergeCell ref="I113:X113"/>
    <mergeCell ref="Y113:AC113"/>
    <mergeCell ref="R110:AE110"/>
    <mergeCell ref="AH110:BH110"/>
    <mergeCell ref="DN105:ED105"/>
    <mergeCell ref="EE105:ES105"/>
    <mergeCell ref="ET105:FJ105"/>
    <mergeCell ref="R111:AE111"/>
    <mergeCell ref="AH111:BH111"/>
    <mergeCell ref="AD113:AE113"/>
    <mergeCell ref="DC110:DP110"/>
    <mergeCell ref="DS110:ES110"/>
    <mergeCell ref="DC109:DP109"/>
    <mergeCell ref="DS109:ES109"/>
    <mergeCell ref="CF104:CV104"/>
    <mergeCell ref="CW104:DM104"/>
    <mergeCell ref="DN104:ED104"/>
    <mergeCell ref="EE104:ES104"/>
    <mergeCell ref="A105:AO105"/>
    <mergeCell ref="AP105:AU105"/>
    <mergeCell ref="AV105:BK105"/>
    <mergeCell ref="BL105:CE105"/>
    <mergeCell ref="CF105:CV105"/>
    <mergeCell ref="CW105:DM105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ET104:FJ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ET100:FJ100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EE99:ES99"/>
    <mergeCell ref="ET99:FJ99"/>
    <mergeCell ref="DN97:ED97"/>
    <mergeCell ref="EE97:ES97"/>
    <mergeCell ref="A98:AO98"/>
    <mergeCell ref="AP98:AU98"/>
    <mergeCell ref="AV98:BK98"/>
    <mergeCell ref="BL98:CE98"/>
    <mergeCell ref="CF98:CV98"/>
    <mergeCell ref="CW98:DM98"/>
    <mergeCell ref="DN98:ED98"/>
    <mergeCell ref="EE98:ES98"/>
    <mergeCell ref="AP96:AU96"/>
    <mergeCell ref="AV96:BK96"/>
    <mergeCell ref="BL96:CE96"/>
    <mergeCell ref="ET97:FJ97"/>
    <mergeCell ref="A97:AO97"/>
    <mergeCell ref="AP97:AU97"/>
    <mergeCell ref="AV97:BK97"/>
    <mergeCell ref="BL97:CE97"/>
    <mergeCell ref="CF97:CV97"/>
    <mergeCell ref="CW97:DM97"/>
    <mergeCell ref="A95:AO95"/>
    <mergeCell ref="AP95:AU95"/>
    <mergeCell ref="AV95:BK95"/>
    <mergeCell ref="BL95:CE95"/>
    <mergeCell ref="ET96:FJ96"/>
    <mergeCell ref="CF96:CV96"/>
    <mergeCell ref="CW96:DM96"/>
    <mergeCell ref="DN96:ED96"/>
    <mergeCell ref="EE96:ES96"/>
    <mergeCell ref="A96:AO96"/>
    <mergeCell ref="CW94:DM94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1:AO92"/>
    <mergeCell ref="AP91:AU92"/>
    <mergeCell ref="AV91:BK92"/>
    <mergeCell ref="BL91:CE92"/>
    <mergeCell ref="A90:FJ90"/>
    <mergeCell ref="A94:AO94"/>
    <mergeCell ref="AP94:AU94"/>
    <mergeCell ref="AV94:BK94"/>
    <mergeCell ref="BL94:CE94"/>
    <mergeCell ref="CF94:CV94"/>
    <mergeCell ref="A93:AO93"/>
    <mergeCell ref="AP93:AU93"/>
    <mergeCell ref="AV93:BK93"/>
    <mergeCell ref="BL93:CE93"/>
    <mergeCell ref="CF91:ES91"/>
    <mergeCell ref="ET91:FJ92"/>
    <mergeCell ref="CF92:CV92"/>
    <mergeCell ref="CW92:DM92"/>
    <mergeCell ref="DN92:ED92"/>
    <mergeCell ref="EE92:ES92"/>
    <mergeCell ref="A82:AJ82"/>
    <mergeCell ref="AK82:AP82"/>
    <mergeCell ref="AQ82:BB82"/>
    <mergeCell ref="BC82:BT82"/>
    <mergeCell ref="DX82:EJ82"/>
    <mergeCell ref="ET93:FJ93"/>
    <mergeCell ref="CF93:CV93"/>
    <mergeCell ref="CW93:DM93"/>
    <mergeCell ref="DN93:ED93"/>
    <mergeCell ref="EE93:ES93"/>
    <mergeCell ref="EK82:EW82"/>
    <mergeCell ref="EX82:FJ82"/>
    <mergeCell ref="BU82:CG82"/>
    <mergeCell ref="CH82:CW82"/>
    <mergeCell ref="CX82:DJ82"/>
    <mergeCell ref="DK82:DW82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A80:AJ80"/>
    <mergeCell ref="AK80:AP80"/>
    <mergeCell ref="AQ80:BB80"/>
    <mergeCell ref="BC80:BT80"/>
    <mergeCell ref="DX81:EJ81"/>
    <mergeCell ref="EK81:EW81"/>
    <mergeCell ref="DX80:EJ80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A78:AJ78"/>
    <mergeCell ref="AK78:AP78"/>
    <mergeCell ref="AQ78:BB78"/>
    <mergeCell ref="BC78:BT78"/>
    <mergeCell ref="DX79:EJ79"/>
    <mergeCell ref="EK79:EW79"/>
    <mergeCell ref="DX78:EJ78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A76:AJ76"/>
    <mergeCell ref="AK76:AP76"/>
    <mergeCell ref="AQ76:BB76"/>
    <mergeCell ref="BC76:BT76"/>
    <mergeCell ref="DX77:EJ77"/>
    <mergeCell ref="EK77:EW77"/>
    <mergeCell ref="DX76:EJ76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A74:AJ74"/>
    <mergeCell ref="AK74:AP74"/>
    <mergeCell ref="AQ74:BB74"/>
    <mergeCell ref="BC74:BT74"/>
    <mergeCell ref="DX75:EJ75"/>
    <mergeCell ref="EK75:EW75"/>
    <mergeCell ref="DX74:EJ74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A68:AJ68"/>
    <mergeCell ref="AK68:AP68"/>
    <mergeCell ref="AQ68:BB68"/>
    <mergeCell ref="BC68:BT68"/>
    <mergeCell ref="DX69:EJ69"/>
    <mergeCell ref="EK69:EW69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A64:AJ64"/>
    <mergeCell ref="AK64:AP64"/>
    <mergeCell ref="AQ64:BB64"/>
    <mergeCell ref="BC64:BT64"/>
    <mergeCell ref="DX65:EJ65"/>
    <mergeCell ref="EK65:EW65"/>
    <mergeCell ref="DX64:EJ64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A62:AJ62"/>
    <mergeCell ref="AK62:AP62"/>
    <mergeCell ref="AQ62:BB62"/>
    <mergeCell ref="BC62:BT62"/>
    <mergeCell ref="DX63:EJ63"/>
    <mergeCell ref="EK63:EW63"/>
    <mergeCell ref="DX62:EJ62"/>
    <mergeCell ref="EK62:EW62"/>
    <mergeCell ref="EX62:FJ62"/>
    <mergeCell ref="BU62:CG62"/>
    <mergeCell ref="CH62:CW62"/>
    <mergeCell ref="CX62:DJ62"/>
    <mergeCell ref="DK62:DW62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A60:AJ60"/>
    <mergeCell ref="AK60:AP60"/>
    <mergeCell ref="AQ60:BB60"/>
    <mergeCell ref="BC60:BT60"/>
    <mergeCell ref="DX61:EJ61"/>
    <mergeCell ref="EK61:EW61"/>
    <mergeCell ref="DX60:EJ60"/>
    <mergeCell ref="EK60:EW60"/>
    <mergeCell ref="EX60:FJ60"/>
    <mergeCell ref="BU60:CG60"/>
    <mergeCell ref="CH60:CW60"/>
    <mergeCell ref="CX60:DJ60"/>
    <mergeCell ref="DK60:DW60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A58:AJ58"/>
    <mergeCell ref="AK58:AP58"/>
    <mergeCell ref="AQ58:BB58"/>
    <mergeCell ref="BC58:BT58"/>
    <mergeCell ref="DX59:EJ59"/>
    <mergeCell ref="EK59:EW59"/>
    <mergeCell ref="DX58:EJ58"/>
    <mergeCell ref="EK58:EW58"/>
    <mergeCell ref="EX58:FJ58"/>
    <mergeCell ref="BU58:CG58"/>
    <mergeCell ref="CH58:CW58"/>
    <mergeCell ref="CX58:DJ58"/>
    <mergeCell ref="DK58:DW58"/>
    <mergeCell ref="EX57:FJ57"/>
    <mergeCell ref="BU57:CG57"/>
    <mergeCell ref="CH57:CW57"/>
    <mergeCell ref="CX57:DJ57"/>
    <mergeCell ref="DK57:DW57"/>
    <mergeCell ref="A57:AJ57"/>
    <mergeCell ref="AK57:AP57"/>
    <mergeCell ref="AQ57:BB57"/>
    <mergeCell ref="BC57:BT57"/>
    <mergeCell ref="A56:AJ56"/>
    <mergeCell ref="AK56:AP56"/>
    <mergeCell ref="AQ56:BB56"/>
    <mergeCell ref="BC56:BT56"/>
    <mergeCell ref="DX57:EJ57"/>
    <mergeCell ref="EK57:EW57"/>
    <mergeCell ref="DX56:EJ56"/>
    <mergeCell ref="EK56:EW56"/>
    <mergeCell ref="EX56:FJ56"/>
    <mergeCell ref="BU56:CG56"/>
    <mergeCell ref="CH56:CW56"/>
    <mergeCell ref="CX56:DJ56"/>
    <mergeCell ref="DK56:DW56"/>
    <mergeCell ref="EX55:FJ55"/>
    <mergeCell ref="BU55:CG55"/>
    <mergeCell ref="CH55:CW55"/>
    <mergeCell ref="CX55:DJ55"/>
    <mergeCell ref="DK55:DW55"/>
    <mergeCell ref="A55:AJ55"/>
    <mergeCell ref="AK55:AP55"/>
    <mergeCell ref="AQ55:BB55"/>
    <mergeCell ref="BC55:BT55"/>
    <mergeCell ref="A54:AJ54"/>
    <mergeCell ref="AK54:AP54"/>
    <mergeCell ref="AQ54:BB54"/>
    <mergeCell ref="BC54:BT54"/>
    <mergeCell ref="DX55:EJ55"/>
    <mergeCell ref="EK55:EW55"/>
    <mergeCell ref="CH53:CW53"/>
    <mergeCell ref="CX53:DJ53"/>
    <mergeCell ref="DX54:EJ54"/>
    <mergeCell ref="EK54:EW54"/>
    <mergeCell ref="EX54:FJ54"/>
    <mergeCell ref="BU54:CG54"/>
    <mergeCell ref="CH54:CW54"/>
    <mergeCell ref="CX54:DJ54"/>
    <mergeCell ref="DK54:DW54"/>
    <mergeCell ref="DK52:DW52"/>
    <mergeCell ref="DK53:DW53"/>
    <mergeCell ref="DX53:EJ53"/>
    <mergeCell ref="EK53:EW53"/>
    <mergeCell ref="EX53:FJ53"/>
    <mergeCell ref="A53:AJ53"/>
    <mergeCell ref="AK53:AP53"/>
    <mergeCell ref="AQ53:BB53"/>
    <mergeCell ref="BC53:BT53"/>
    <mergeCell ref="BU53:CG53"/>
    <mergeCell ref="DX52:EJ52"/>
    <mergeCell ref="EK52:EW52"/>
    <mergeCell ref="EX52:FJ52"/>
    <mergeCell ref="A52:AJ52"/>
    <mergeCell ref="AK52:AP52"/>
    <mergeCell ref="AQ52:BB52"/>
    <mergeCell ref="BC52:BT52"/>
    <mergeCell ref="BU52:CG52"/>
    <mergeCell ref="CH52:CW52"/>
    <mergeCell ref="CX52:DJ52"/>
    <mergeCell ref="A48:FJ48"/>
    <mergeCell ref="A49:AJ50"/>
    <mergeCell ref="AK49:AP50"/>
    <mergeCell ref="AQ49:BB50"/>
    <mergeCell ref="BC49:BT50"/>
    <mergeCell ref="BU49:CG50"/>
    <mergeCell ref="CH49:EJ49"/>
    <mergeCell ref="EK49:FJ49"/>
    <mergeCell ref="CH50:CW50"/>
    <mergeCell ref="DK51:DW51"/>
    <mergeCell ref="DX51:EJ51"/>
    <mergeCell ref="CX50:DJ50"/>
    <mergeCell ref="DK50:DW50"/>
    <mergeCell ref="DX50:EJ50"/>
    <mergeCell ref="EK50:EW50"/>
    <mergeCell ref="EK51:EW51"/>
    <mergeCell ref="EX51:FJ51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ET37:FJ37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6:FJ36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rintOptions/>
  <pageMargins left="0.5905511811023623" right="0.3937007874015748" top="0.63" bottom="0.1968503937007874" header="0.32" footer="0.38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rep:2.39.0.127</dc:description>
  <cp:lastModifiedBy>USER</cp:lastModifiedBy>
  <dcterms:created xsi:type="dcterms:W3CDTF">2017-01-13T09:52:06Z</dcterms:created>
  <dcterms:modified xsi:type="dcterms:W3CDTF">2017-01-13T09:52:06Z</dcterms:modified>
  <cp:category/>
  <cp:version/>
  <cp:contentType/>
  <cp:contentStatus/>
</cp:coreProperties>
</file>